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/Desktop/"/>
    </mc:Choice>
  </mc:AlternateContent>
  <xr:revisionPtr revIDLastSave="0" documentId="8_{E267641C-4584-9448-BDAE-28C1CAFE6E63}" xr6:coauthVersionLast="46" xr6:coauthVersionMax="46" xr10:uidLastSave="{00000000-0000-0000-0000-000000000000}"/>
  <bookViews>
    <workbookView xWindow="0" yWindow="0" windowWidth="51200" windowHeight="28800" xr2:uid="{35CC5C4F-04B1-4E57-8AB0-8DBC1A1618DB}"/>
  </bookViews>
  <sheets>
    <sheet name="Sheet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E60" i="2"/>
  <c r="D60" i="2"/>
  <c r="C60" i="2"/>
  <c r="G60" i="2" s="1"/>
  <c r="B60" i="2"/>
  <c r="F60" i="2" s="1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F3" i="2"/>
</calcChain>
</file>

<file path=xl/sharedStrings.xml><?xml version="1.0" encoding="utf-8"?>
<sst xmlns="http://schemas.openxmlformats.org/spreadsheetml/2006/main" count="67" uniqueCount="65">
  <si>
    <t>Fresh or chilled Atlantic salmon and Danube* salmon</t>
  </si>
  <si>
    <t xml:space="preserve">Frozen Atlantic salmon and Danube* salmon </t>
  </si>
  <si>
    <t>Total salmon (fresh and frozen) exported from the UK in tonnes</t>
  </si>
  <si>
    <t>Country</t>
  </si>
  <si>
    <t>2018 - Quantity in 100kg</t>
  </si>
  <si>
    <t>2019 - Quantity in 100kg</t>
  </si>
  <si>
    <t>France</t>
  </si>
  <si>
    <t>*The UK does not seem to produce Danube salmon, but may import it. So, these exports are likely to be entirely Atlantic salmon farmed in Scotland.</t>
  </si>
  <si>
    <t>United States</t>
  </si>
  <si>
    <t xml:space="preserve">China </t>
  </si>
  <si>
    <t>Ireland</t>
  </si>
  <si>
    <t>Taiwan</t>
  </si>
  <si>
    <t xml:space="preserve">Germany </t>
  </si>
  <si>
    <t>Denmark</t>
  </si>
  <si>
    <t>Poland</t>
  </si>
  <si>
    <t>Estonia</t>
  </si>
  <si>
    <t>Belgium</t>
  </si>
  <si>
    <t>Japan</t>
  </si>
  <si>
    <t>Netherlands</t>
  </si>
  <si>
    <t>Lebanon</t>
  </si>
  <si>
    <t>Italy</t>
  </si>
  <si>
    <t>Spain</t>
  </si>
  <si>
    <t>United Arab Emirates</t>
  </si>
  <si>
    <t>Canada</t>
  </si>
  <si>
    <t>Switzerland</t>
  </si>
  <si>
    <t>South Korea</t>
  </si>
  <si>
    <t>Lithuania</t>
  </si>
  <si>
    <t>Luxembourg</t>
  </si>
  <si>
    <t>Hong Kong</t>
  </si>
  <si>
    <t>Ukraine</t>
  </si>
  <si>
    <t>Singapore</t>
  </si>
  <si>
    <t>Thailand</t>
  </si>
  <si>
    <t xml:space="preserve">Austria </t>
  </si>
  <si>
    <t>Saudi Arabia</t>
  </si>
  <si>
    <t>India</t>
  </si>
  <si>
    <t>Czechia</t>
  </si>
  <si>
    <t xml:space="preserve">Belarus </t>
  </si>
  <si>
    <t>Barbados</t>
  </si>
  <si>
    <t>Sweden</t>
  </si>
  <si>
    <t>Guatemala</t>
  </si>
  <si>
    <t>Phillipines</t>
  </si>
  <si>
    <t>Morocco</t>
  </si>
  <si>
    <t>Malaysia</t>
  </si>
  <si>
    <t>Mauritius</t>
  </si>
  <si>
    <t>Greece</t>
  </si>
  <si>
    <t xml:space="preserve">Vietnam </t>
  </si>
  <si>
    <t>Australia</t>
  </si>
  <si>
    <t>Georgia</t>
  </si>
  <si>
    <t>Bahrain</t>
  </si>
  <si>
    <t>Mexico</t>
  </si>
  <si>
    <t>Bahamas</t>
  </si>
  <si>
    <t>Seychelles</t>
  </si>
  <si>
    <t>South Africa</t>
  </si>
  <si>
    <t>Uganda</t>
  </si>
  <si>
    <t>Antigua and Barbuda</t>
  </si>
  <si>
    <t>Grenada</t>
  </si>
  <si>
    <t>Jamaica</t>
  </si>
  <si>
    <t>Cyprus</t>
  </si>
  <si>
    <t>Qatar</t>
  </si>
  <si>
    <t>Chile</t>
  </si>
  <si>
    <t>Moldova, Republic of</t>
  </si>
  <si>
    <t>Iceland</t>
  </si>
  <si>
    <t>Latvia</t>
  </si>
  <si>
    <t>Malta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</si>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</sst>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3" fontId="9" fillId="5" borderId="3" xfId="2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1" xfId="2" applyNumberFormat="1" applyFont="1" applyFill="1" applyBorder="1" applyAlignment="1">
      <alignment horizontal="center" vertical="center"/>
    </xf>
    <xf numFmtId="3" fontId="9" fillId="5" borderId="1" xfId="3" applyNumberFormat="1" applyFont="1" applyFill="1" applyBorder="1" applyAlignment="1">
      <alignment horizontal="center" vertical="center"/>
    </xf>
    <xf numFmtId="3" fontId="9" fillId="5" borderId="5" xfId="2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3" fontId="9" fillId="5" borderId="6" xfId="2" applyNumberFormat="1" applyFont="1" applyFill="1" applyBorder="1" applyAlignment="1">
      <alignment horizontal="center" vertical="center"/>
    </xf>
    <xf numFmtId="3" fontId="9" fillId="5" borderId="0" xfId="3" applyNumberFormat="1" applyFont="1" applyFill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3" fontId="9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3" fontId="9" fillId="5" borderId="2" xfId="2" applyNumberFormat="1" applyFont="1" applyFill="1" applyBorder="1" applyAlignment="1">
      <alignment horizontal="center" vertical="center"/>
    </xf>
    <xf numFmtId="3" fontId="9" fillId="5" borderId="2" xfId="3" applyNumberFormat="1" applyFont="1" applyFill="1" applyBorder="1" applyAlignment="1">
      <alignment horizontal="center" vertical="center"/>
    </xf>
    <xf numFmtId="3" fontId="9" fillId="5" borderId="4" xfId="2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3" fontId="9" fillId="5" borderId="7" xfId="2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4">
    <cellStyle name="Komma" xfId="1" builtinId="3"/>
    <cellStyle name="Normal 2" xfId="2" xr:uid="{6AF67217-6318-40B6-952A-F5D92EEF6B78}"/>
    <cellStyle name="Normal 3" xfId="3" xr:uid="{46A71C4D-B574-476C-9115-ECC2EF93B447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97D5C-D946-420C-8DE1-E1AF8CB2D388}">
  <dimension ref="A1:I60"/>
  <sheetViews>
    <sheetView tabSelected="1" workbookViewId="0">
      <selection activeCell="I4" sqref="I4"/>
    </sheetView>
  </sheetViews>
  <sheetFormatPr baseColWidth="10" defaultColWidth="8.83203125" defaultRowHeight="15" x14ac:dyDescent="0.2"/>
  <cols>
    <col min="1" max="1" width="21.83203125" customWidth="1"/>
    <col min="2" max="2" width="14.5" customWidth="1"/>
    <col min="3" max="3" width="18.1640625" customWidth="1"/>
    <col min="4" max="5" width="18" customWidth="1"/>
    <col min="6" max="7" width="29.83203125" customWidth="1"/>
  </cols>
  <sheetData>
    <row r="1" spans="1:9" ht="81" customHeight="1" x14ac:dyDescent="0.2">
      <c r="A1" s="1"/>
      <c r="B1" s="34" t="s">
        <v>0</v>
      </c>
      <c r="C1" s="34"/>
      <c r="D1" s="35" t="s">
        <v>1</v>
      </c>
      <c r="E1" s="36"/>
      <c r="F1" s="37" t="s">
        <v>2</v>
      </c>
      <c r="G1" s="37"/>
    </row>
    <row r="2" spans="1:9" ht="32" x14ac:dyDescent="0.2">
      <c r="A2" s="2" t="s">
        <v>3</v>
      </c>
      <c r="B2" s="14" t="s">
        <v>4</v>
      </c>
      <c r="C2" s="14" t="s">
        <v>5</v>
      </c>
      <c r="D2" s="23" t="s">
        <v>4</v>
      </c>
      <c r="E2" s="24" t="s">
        <v>5</v>
      </c>
      <c r="F2" s="3">
        <v>2018</v>
      </c>
      <c r="G2" s="3">
        <v>2019</v>
      </c>
    </row>
    <row r="3" spans="1:9" x14ac:dyDescent="0.2">
      <c r="A3" s="4" t="s">
        <v>6</v>
      </c>
      <c r="B3" s="15">
        <v>239872</v>
      </c>
      <c r="C3" s="15">
        <v>356726</v>
      </c>
      <c r="D3" s="15">
        <v>2623</v>
      </c>
      <c r="E3" s="25">
        <v>1850</v>
      </c>
      <c r="F3" s="5">
        <f t="shared" ref="F3:F34" si="0">(SUM(B3,D3)*100)/1000</f>
        <v>24249.5</v>
      </c>
      <c r="G3" s="33">
        <f t="shared" ref="G3:G34" si="1">(SUM(C3,E3)*100)/1000</f>
        <v>35857.599999999999</v>
      </c>
      <c r="I3" t="s">
        <v>7</v>
      </c>
    </row>
    <row r="4" spans="1:9" x14ac:dyDescent="0.2">
      <c r="A4" s="4" t="s">
        <v>8</v>
      </c>
      <c r="B4" s="15">
        <v>192982</v>
      </c>
      <c r="C4" s="15">
        <v>246687</v>
      </c>
      <c r="D4" s="15">
        <v>2058</v>
      </c>
      <c r="E4" s="25">
        <v>141</v>
      </c>
      <c r="F4" s="5">
        <f t="shared" si="0"/>
        <v>19504</v>
      </c>
      <c r="G4" s="33">
        <f t="shared" si="1"/>
        <v>24682.799999999999</v>
      </c>
    </row>
    <row r="5" spans="1:9" x14ac:dyDescent="0.2">
      <c r="A5" s="4" t="s">
        <v>9</v>
      </c>
      <c r="B5" s="15">
        <v>97216</v>
      </c>
      <c r="C5" s="15">
        <v>86476</v>
      </c>
      <c r="D5" s="15">
        <v>1174</v>
      </c>
      <c r="E5" s="25">
        <v>1498</v>
      </c>
      <c r="F5" s="5">
        <f t="shared" si="0"/>
        <v>9839</v>
      </c>
      <c r="G5" s="33">
        <f t="shared" si="1"/>
        <v>8797.4</v>
      </c>
    </row>
    <row r="6" spans="1:9" x14ac:dyDescent="0.2">
      <c r="A6" s="4" t="s">
        <v>10</v>
      </c>
      <c r="B6" s="15">
        <v>53919</v>
      </c>
      <c r="C6" s="11">
        <v>48296</v>
      </c>
      <c r="D6" s="15">
        <v>281</v>
      </c>
      <c r="E6" s="25">
        <v>166</v>
      </c>
      <c r="F6" s="5">
        <f t="shared" si="0"/>
        <v>5420</v>
      </c>
      <c r="G6" s="33">
        <f t="shared" si="1"/>
        <v>4846.2</v>
      </c>
    </row>
    <row r="7" spans="1:9" x14ac:dyDescent="0.2">
      <c r="A7" s="4" t="s">
        <v>11</v>
      </c>
      <c r="B7" s="15">
        <v>32217</v>
      </c>
      <c r="C7" s="15">
        <v>33165</v>
      </c>
      <c r="D7" s="6">
        <v>0</v>
      </c>
      <c r="E7" s="26">
        <v>0</v>
      </c>
      <c r="F7" s="5">
        <f t="shared" si="0"/>
        <v>3221.7</v>
      </c>
      <c r="G7" s="33">
        <f t="shared" si="1"/>
        <v>3316.5</v>
      </c>
    </row>
    <row r="8" spans="1:9" x14ac:dyDescent="0.2">
      <c r="A8" s="4" t="s">
        <v>12</v>
      </c>
      <c r="B8" s="15">
        <v>21334</v>
      </c>
      <c r="C8" s="15">
        <v>26918</v>
      </c>
      <c r="D8" s="15">
        <v>1970</v>
      </c>
      <c r="E8" s="25">
        <v>1748</v>
      </c>
      <c r="F8" s="5">
        <f t="shared" si="0"/>
        <v>2330.4</v>
      </c>
      <c r="G8" s="33">
        <f t="shared" si="1"/>
        <v>2866.6</v>
      </c>
    </row>
    <row r="9" spans="1:9" x14ac:dyDescent="0.2">
      <c r="A9" s="4" t="s">
        <v>13</v>
      </c>
      <c r="B9" s="15">
        <v>20884</v>
      </c>
      <c r="C9" s="15">
        <v>23360</v>
      </c>
      <c r="D9" s="15">
        <v>1230</v>
      </c>
      <c r="E9" s="25">
        <v>3581</v>
      </c>
      <c r="F9" s="5">
        <f t="shared" si="0"/>
        <v>2211.4</v>
      </c>
      <c r="G9" s="33">
        <f t="shared" si="1"/>
        <v>2694.1</v>
      </c>
    </row>
    <row r="10" spans="1:9" x14ac:dyDescent="0.2">
      <c r="A10" s="4" t="s">
        <v>14</v>
      </c>
      <c r="B10" s="15">
        <v>15461</v>
      </c>
      <c r="C10" s="15">
        <v>17197</v>
      </c>
      <c r="D10" s="15">
        <v>2795</v>
      </c>
      <c r="E10" s="25">
        <v>5362</v>
      </c>
      <c r="F10" s="5">
        <f t="shared" si="0"/>
        <v>1825.6</v>
      </c>
      <c r="G10" s="33">
        <f t="shared" si="1"/>
        <v>2255.9</v>
      </c>
    </row>
    <row r="11" spans="1:9" x14ac:dyDescent="0.2">
      <c r="A11" s="4" t="s">
        <v>15</v>
      </c>
      <c r="B11" s="15">
        <v>12463</v>
      </c>
      <c r="C11" s="15">
        <v>15677</v>
      </c>
      <c r="D11" s="15">
        <v>1209</v>
      </c>
      <c r="E11" s="25">
        <v>2115</v>
      </c>
      <c r="F11" s="5">
        <f t="shared" si="0"/>
        <v>1367.2</v>
      </c>
      <c r="G11" s="33">
        <f t="shared" si="1"/>
        <v>1779.2</v>
      </c>
    </row>
    <row r="12" spans="1:9" x14ac:dyDescent="0.2">
      <c r="A12" s="4" t="s">
        <v>16</v>
      </c>
      <c r="B12" s="15">
        <v>7159</v>
      </c>
      <c r="C12" s="15">
        <v>12609</v>
      </c>
      <c r="D12" s="15">
        <v>0</v>
      </c>
      <c r="E12" s="25">
        <v>0</v>
      </c>
      <c r="F12" s="5">
        <f t="shared" si="0"/>
        <v>715.9</v>
      </c>
      <c r="G12" s="33">
        <f t="shared" si="1"/>
        <v>1260.9000000000001</v>
      </c>
    </row>
    <row r="13" spans="1:9" x14ac:dyDescent="0.2">
      <c r="A13" s="4" t="s">
        <v>17</v>
      </c>
      <c r="B13" s="15">
        <v>7603</v>
      </c>
      <c r="C13" s="15">
        <v>11114</v>
      </c>
      <c r="D13" s="15">
        <v>30</v>
      </c>
      <c r="E13" s="25">
        <v>824</v>
      </c>
      <c r="F13" s="5">
        <f t="shared" si="0"/>
        <v>763.3</v>
      </c>
      <c r="G13" s="33">
        <f t="shared" si="1"/>
        <v>1193.8</v>
      </c>
    </row>
    <row r="14" spans="1:9" x14ac:dyDescent="0.2">
      <c r="A14" s="4" t="s">
        <v>18</v>
      </c>
      <c r="B14" s="15">
        <v>7552</v>
      </c>
      <c r="C14" s="15">
        <v>9370</v>
      </c>
      <c r="D14" s="15">
        <v>1350</v>
      </c>
      <c r="E14" s="25">
        <v>1525</v>
      </c>
      <c r="F14" s="5">
        <f t="shared" si="0"/>
        <v>890.2</v>
      </c>
      <c r="G14" s="33">
        <f t="shared" si="1"/>
        <v>1089.5</v>
      </c>
    </row>
    <row r="15" spans="1:9" x14ac:dyDescent="0.2">
      <c r="A15" s="4" t="s">
        <v>19</v>
      </c>
      <c r="B15" s="16">
        <v>7105</v>
      </c>
      <c r="C15" s="16">
        <v>8670</v>
      </c>
      <c r="D15" s="6">
        <v>0</v>
      </c>
      <c r="E15" s="26">
        <v>0</v>
      </c>
      <c r="F15" s="5">
        <f t="shared" si="0"/>
        <v>710.5</v>
      </c>
      <c r="G15" s="33">
        <f t="shared" si="1"/>
        <v>867</v>
      </c>
    </row>
    <row r="16" spans="1:9" x14ac:dyDescent="0.2">
      <c r="A16" s="4" t="s">
        <v>20</v>
      </c>
      <c r="B16" s="15">
        <v>6047</v>
      </c>
      <c r="C16" s="15">
        <v>8336</v>
      </c>
      <c r="D16" s="15">
        <v>39</v>
      </c>
      <c r="E16" s="25">
        <v>448</v>
      </c>
      <c r="F16" s="5">
        <f t="shared" si="0"/>
        <v>608.6</v>
      </c>
      <c r="G16" s="33">
        <f t="shared" si="1"/>
        <v>878.4</v>
      </c>
    </row>
    <row r="17" spans="1:7" x14ac:dyDescent="0.2">
      <c r="A17" s="4" t="s">
        <v>21</v>
      </c>
      <c r="B17" s="15">
        <v>2978</v>
      </c>
      <c r="C17" s="15">
        <v>6888</v>
      </c>
      <c r="D17" s="15">
        <v>287</v>
      </c>
      <c r="E17" s="25">
        <v>153</v>
      </c>
      <c r="F17" s="5">
        <f t="shared" si="0"/>
        <v>326.5</v>
      </c>
      <c r="G17" s="33">
        <f t="shared" si="1"/>
        <v>704.1</v>
      </c>
    </row>
    <row r="18" spans="1:7" x14ac:dyDescent="0.2">
      <c r="A18" s="4" t="s">
        <v>22</v>
      </c>
      <c r="B18" s="15">
        <v>4361</v>
      </c>
      <c r="C18" s="15">
        <v>6847</v>
      </c>
      <c r="D18" s="6">
        <v>0</v>
      </c>
      <c r="E18" s="25">
        <v>108</v>
      </c>
      <c r="F18" s="5">
        <f t="shared" si="0"/>
        <v>436.1</v>
      </c>
      <c r="G18" s="33">
        <f t="shared" si="1"/>
        <v>695.5</v>
      </c>
    </row>
    <row r="19" spans="1:7" x14ac:dyDescent="0.2">
      <c r="A19" s="4" t="s">
        <v>23</v>
      </c>
      <c r="B19" s="15">
        <v>5462</v>
      </c>
      <c r="C19" s="15">
        <v>6112</v>
      </c>
      <c r="D19" s="6">
        <v>0</v>
      </c>
      <c r="E19" s="26">
        <v>0</v>
      </c>
      <c r="F19" s="5">
        <f t="shared" si="0"/>
        <v>546.20000000000005</v>
      </c>
      <c r="G19" s="33">
        <f t="shared" si="1"/>
        <v>611.20000000000005</v>
      </c>
    </row>
    <row r="20" spans="1:7" x14ac:dyDescent="0.2">
      <c r="A20" s="4" t="s">
        <v>24</v>
      </c>
      <c r="B20" s="15">
        <v>4808</v>
      </c>
      <c r="C20" s="15">
        <v>5537</v>
      </c>
      <c r="D20" s="6">
        <v>0</v>
      </c>
      <c r="E20" s="26">
        <v>0</v>
      </c>
      <c r="F20" s="5">
        <f t="shared" si="0"/>
        <v>480.8</v>
      </c>
      <c r="G20" s="33">
        <f t="shared" si="1"/>
        <v>553.70000000000005</v>
      </c>
    </row>
    <row r="21" spans="1:7" x14ac:dyDescent="0.2">
      <c r="A21" s="4" t="s">
        <v>25</v>
      </c>
      <c r="B21" s="15">
        <v>2083</v>
      </c>
      <c r="C21" s="15">
        <v>2992</v>
      </c>
      <c r="D21" s="6">
        <v>0</v>
      </c>
      <c r="E21" s="26">
        <v>0</v>
      </c>
      <c r="F21" s="5">
        <f t="shared" si="0"/>
        <v>208.3</v>
      </c>
      <c r="G21" s="33">
        <f t="shared" si="1"/>
        <v>299.2</v>
      </c>
    </row>
    <row r="22" spans="1:7" x14ac:dyDescent="0.2">
      <c r="A22" s="4" t="s">
        <v>26</v>
      </c>
      <c r="B22" s="15">
        <v>322</v>
      </c>
      <c r="C22" s="15">
        <v>2408</v>
      </c>
      <c r="D22" s="15">
        <v>5667</v>
      </c>
      <c r="E22" s="25">
        <v>2068</v>
      </c>
      <c r="F22" s="5">
        <f t="shared" si="0"/>
        <v>598.9</v>
      </c>
      <c r="G22" s="33">
        <f t="shared" si="1"/>
        <v>447.6</v>
      </c>
    </row>
    <row r="23" spans="1:7" x14ac:dyDescent="0.2">
      <c r="A23" s="4" t="s">
        <v>27</v>
      </c>
      <c r="B23" s="16">
        <v>1093</v>
      </c>
      <c r="C23" s="16">
        <v>1550</v>
      </c>
      <c r="D23" s="6">
        <v>0</v>
      </c>
      <c r="E23" s="26">
        <v>0</v>
      </c>
      <c r="F23" s="5">
        <f t="shared" si="0"/>
        <v>109.3</v>
      </c>
      <c r="G23" s="33">
        <f t="shared" si="1"/>
        <v>155</v>
      </c>
    </row>
    <row r="24" spans="1:7" x14ac:dyDescent="0.2">
      <c r="A24" s="4" t="s">
        <v>28</v>
      </c>
      <c r="B24" s="16">
        <v>1660</v>
      </c>
      <c r="C24" s="16">
        <v>1545</v>
      </c>
      <c r="D24" s="16">
        <v>240</v>
      </c>
      <c r="E24" s="27">
        <v>100</v>
      </c>
      <c r="F24" s="5">
        <f t="shared" si="0"/>
        <v>190</v>
      </c>
      <c r="G24" s="33">
        <f t="shared" si="1"/>
        <v>164.5</v>
      </c>
    </row>
    <row r="25" spans="1:7" x14ac:dyDescent="0.2">
      <c r="A25" s="4" t="s">
        <v>29</v>
      </c>
      <c r="B25" s="15">
        <v>136</v>
      </c>
      <c r="C25" s="15">
        <v>957</v>
      </c>
      <c r="D25" s="15">
        <v>21388</v>
      </c>
      <c r="E25" s="25">
        <v>20204</v>
      </c>
      <c r="F25" s="5">
        <f t="shared" si="0"/>
        <v>2152.4</v>
      </c>
      <c r="G25" s="33">
        <f t="shared" si="1"/>
        <v>2116.1</v>
      </c>
    </row>
    <row r="26" spans="1:7" x14ac:dyDescent="0.2">
      <c r="A26" s="4" t="s">
        <v>30</v>
      </c>
      <c r="B26" s="17">
        <v>204</v>
      </c>
      <c r="C26" s="17">
        <v>674</v>
      </c>
      <c r="D26" s="17">
        <v>594</v>
      </c>
      <c r="E26" s="28">
        <v>1089</v>
      </c>
      <c r="F26" s="5">
        <f t="shared" si="0"/>
        <v>79.8</v>
      </c>
      <c r="G26" s="33">
        <f t="shared" si="1"/>
        <v>176.3</v>
      </c>
    </row>
    <row r="27" spans="1:7" x14ac:dyDescent="0.2">
      <c r="A27" s="4" t="s">
        <v>31</v>
      </c>
      <c r="B27" s="15">
        <v>331</v>
      </c>
      <c r="C27" s="15">
        <v>608</v>
      </c>
      <c r="D27" s="15">
        <v>5594</v>
      </c>
      <c r="E27" s="25">
        <v>2266</v>
      </c>
      <c r="F27" s="5">
        <f t="shared" si="0"/>
        <v>592.5</v>
      </c>
      <c r="G27" s="33">
        <f t="shared" si="1"/>
        <v>287.39999999999998</v>
      </c>
    </row>
    <row r="28" spans="1:7" x14ac:dyDescent="0.2">
      <c r="A28" s="4" t="s">
        <v>32</v>
      </c>
      <c r="B28" s="15">
        <v>520</v>
      </c>
      <c r="C28" s="15">
        <v>461</v>
      </c>
      <c r="D28" s="15">
        <v>88</v>
      </c>
      <c r="E28" s="25">
        <v>61</v>
      </c>
      <c r="F28" s="5">
        <f t="shared" si="0"/>
        <v>60.8</v>
      </c>
      <c r="G28" s="33">
        <f t="shared" si="1"/>
        <v>52.2</v>
      </c>
    </row>
    <row r="29" spans="1:7" x14ac:dyDescent="0.2">
      <c r="A29" s="4" t="s">
        <v>33</v>
      </c>
      <c r="B29" s="15">
        <v>676</v>
      </c>
      <c r="C29" s="15">
        <v>407</v>
      </c>
      <c r="D29" s="15">
        <v>0</v>
      </c>
      <c r="E29" s="25">
        <v>0</v>
      </c>
      <c r="F29" s="5">
        <f t="shared" si="0"/>
        <v>67.599999999999994</v>
      </c>
      <c r="G29" s="33">
        <f t="shared" si="1"/>
        <v>40.700000000000003</v>
      </c>
    </row>
    <row r="30" spans="1:7" x14ac:dyDescent="0.2">
      <c r="A30" s="4" t="s">
        <v>34</v>
      </c>
      <c r="B30" s="15">
        <v>405</v>
      </c>
      <c r="C30" s="11">
        <v>352</v>
      </c>
      <c r="D30" s="6">
        <v>0</v>
      </c>
      <c r="E30" s="26">
        <v>0</v>
      </c>
      <c r="F30" s="5">
        <f t="shared" si="0"/>
        <v>40.5</v>
      </c>
      <c r="G30" s="33">
        <f t="shared" si="1"/>
        <v>35.200000000000003</v>
      </c>
    </row>
    <row r="31" spans="1:7" x14ac:dyDescent="0.2">
      <c r="A31" s="4" t="s">
        <v>35</v>
      </c>
      <c r="B31" s="6">
        <v>0</v>
      </c>
      <c r="C31" s="16">
        <v>327</v>
      </c>
      <c r="D31" s="16">
        <v>280</v>
      </c>
      <c r="E31" s="27">
        <v>403</v>
      </c>
      <c r="F31" s="5">
        <f t="shared" si="0"/>
        <v>28</v>
      </c>
      <c r="G31" s="33">
        <f t="shared" si="1"/>
        <v>73</v>
      </c>
    </row>
    <row r="32" spans="1:7" x14ac:dyDescent="0.2">
      <c r="A32" s="4" t="s">
        <v>36</v>
      </c>
      <c r="B32" s="15">
        <v>61</v>
      </c>
      <c r="C32" s="15">
        <v>187</v>
      </c>
      <c r="D32" s="6">
        <v>0</v>
      </c>
      <c r="E32" s="26">
        <v>0</v>
      </c>
      <c r="F32" s="5">
        <f t="shared" si="0"/>
        <v>6.1</v>
      </c>
      <c r="G32" s="33">
        <f t="shared" si="1"/>
        <v>18.7</v>
      </c>
    </row>
    <row r="33" spans="1:7" x14ac:dyDescent="0.2">
      <c r="A33" s="4" t="s">
        <v>37</v>
      </c>
      <c r="B33" s="16">
        <v>151</v>
      </c>
      <c r="C33" s="7">
        <v>174</v>
      </c>
      <c r="D33" s="6">
        <v>0</v>
      </c>
      <c r="E33" s="26">
        <v>0</v>
      </c>
      <c r="F33" s="5">
        <f t="shared" si="0"/>
        <v>15.1</v>
      </c>
      <c r="G33" s="33">
        <f t="shared" si="1"/>
        <v>17.399999999999999</v>
      </c>
    </row>
    <row r="34" spans="1:7" x14ac:dyDescent="0.2">
      <c r="A34" s="4" t="s">
        <v>38</v>
      </c>
      <c r="B34" s="6">
        <v>0</v>
      </c>
      <c r="C34" s="17">
        <v>93</v>
      </c>
      <c r="D34" s="6">
        <v>0</v>
      </c>
      <c r="E34" s="26">
        <v>0</v>
      </c>
      <c r="F34" s="5">
        <f t="shared" si="0"/>
        <v>0</v>
      </c>
      <c r="G34" s="33">
        <f t="shared" si="1"/>
        <v>9.3000000000000007</v>
      </c>
    </row>
    <row r="35" spans="1:7" x14ac:dyDescent="0.2">
      <c r="A35" s="4" t="s">
        <v>39</v>
      </c>
      <c r="B35" s="6">
        <v>0</v>
      </c>
      <c r="C35" s="16">
        <v>63</v>
      </c>
      <c r="D35" s="6">
        <v>0</v>
      </c>
      <c r="E35" s="26">
        <v>0</v>
      </c>
      <c r="F35" s="5">
        <f t="shared" ref="F35:F60" si="2">(SUM(B35,D35)*100)/1000</f>
        <v>0</v>
      </c>
      <c r="G35" s="33">
        <f t="shared" ref="G35:G60" si="3">(SUM(C35,E35)*100)/1000</f>
        <v>6.3</v>
      </c>
    </row>
    <row r="36" spans="1:7" x14ac:dyDescent="0.2">
      <c r="A36" s="4" t="s">
        <v>40</v>
      </c>
      <c r="B36" s="15">
        <v>12</v>
      </c>
      <c r="C36" s="15">
        <v>60</v>
      </c>
      <c r="D36" s="11">
        <v>6100</v>
      </c>
      <c r="E36" s="13">
        <v>1180</v>
      </c>
      <c r="F36" s="5">
        <f t="shared" si="2"/>
        <v>611.20000000000005</v>
      </c>
      <c r="G36" s="33">
        <f t="shared" si="3"/>
        <v>124</v>
      </c>
    </row>
    <row r="37" spans="1:7" x14ac:dyDescent="0.2">
      <c r="A37" s="4" t="s">
        <v>41</v>
      </c>
      <c r="B37" s="6">
        <v>0</v>
      </c>
      <c r="C37" s="16">
        <v>46</v>
      </c>
      <c r="D37" s="9">
        <v>0</v>
      </c>
      <c r="E37" s="10">
        <v>0</v>
      </c>
      <c r="F37" s="5">
        <f t="shared" si="2"/>
        <v>0</v>
      </c>
      <c r="G37" s="33">
        <f t="shared" si="3"/>
        <v>4.5999999999999996</v>
      </c>
    </row>
    <row r="38" spans="1:7" x14ac:dyDescent="0.2">
      <c r="A38" s="4" t="s">
        <v>42</v>
      </c>
      <c r="B38" s="15">
        <v>55</v>
      </c>
      <c r="C38" s="15">
        <v>40</v>
      </c>
      <c r="D38" s="15">
        <v>0</v>
      </c>
      <c r="E38" s="25">
        <v>0</v>
      </c>
      <c r="F38" s="5">
        <f t="shared" si="2"/>
        <v>5.5</v>
      </c>
      <c r="G38" s="33">
        <f t="shared" si="3"/>
        <v>4</v>
      </c>
    </row>
    <row r="39" spans="1:7" x14ac:dyDescent="0.2">
      <c r="A39" s="4" t="s">
        <v>43</v>
      </c>
      <c r="B39" s="16">
        <v>13</v>
      </c>
      <c r="C39" s="16">
        <v>36</v>
      </c>
      <c r="D39" s="6">
        <v>0</v>
      </c>
      <c r="E39" s="26">
        <v>0</v>
      </c>
      <c r="F39" s="5">
        <f t="shared" si="2"/>
        <v>1.3</v>
      </c>
      <c r="G39" s="33">
        <f t="shared" si="3"/>
        <v>3.6</v>
      </c>
    </row>
    <row r="40" spans="1:7" x14ac:dyDescent="0.2">
      <c r="A40" s="4" t="s">
        <v>44</v>
      </c>
      <c r="B40" s="15">
        <v>188</v>
      </c>
      <c r="C40" s="15">
        <v>31</v>
      </c>
      <c r="D40" s="6">
        <v>0</v>
      </c>
      <c r="E40" s="26">
        <v>0</v>
      </c>
      <c r="F40" s="5">
        <f t="shared" si="2"/>
        <v>18.8</v>
      </c>
      <c r="G40" s="33">
        <f t="shared" si="3"/>
        <v>3.1</v>
      </c>
    </row>
    <row r="41" spans="1:7" x14ac:dyDescent="0.2">
      <c r="A41" s="4" t="s">
        <v>45</v>
      </c>
      <c r="B41" s="15">
        <v>225</v>
      </c>
      <c r="C41" s="15">
        <v>29</v>
      </c>
      <c r="D41" s="6">
        <v>0</v>
      </c>
      <c r="E41" s="26">
        <v>0</v>
      </c>
      <c r="F41" s="5">
        <f t="shared" si="2"/>
        <v>22.5</v>
      </c>
      <c r="G41" s="33">
        <f t="shared" si="3"/>
        <v>2.9</v>
      </c>
    </row>
    <row r="42" spans="1:7" x14ac:dyDescent="0.2">
      <c r="A42" s="4" t="s">
        <v>46</v>
      </c>
      <c r="B42" s="18">
        <v>52</v>
      </c>
      <c r="C42" s="18">
        <v>24</v>
      </c>
      <c r="D42" s="6">
        <v>0</v>
      </c>
      <c r="E42" s="26">
        <v>0</v>
      </c>
      <c r="F42" s="5">
        <f t="shared" si="2"/>
        <v>5.2</v>
      </c>
      <c r="G42" s="33">
        <f t="shared" si="3"/>
        <v>2.4</v>
      </c>
    </row>
    <row r="43" spans="1:7" x14ac:dyDescent="0.2">
      <c r="A43" s="4" t="s">
        <v>47</v>
      </c>
      <c r="B43" s="19">
        <v>0</v>
      </c>
      <c r="C43" s="20">
        <v>20</v>
      </c>
      <c r="D43" s="7">
        <v>237</v>
      </c>
      <c r="E43" s="29">
        <v>471</v>
      </c>
      <c r="F43" s="5">
        <f t="shared" si="2"/>
        <v>23.7</v>
      </c>
      <c r="G43" s="33">
        <f t="shared" si="3"/>
        <v>49.1</v>
      </c>
    </row>
    <row r="44" spans="1:7" x14ac:dyDescent="0.2">
      <c r="A44" s="4" t="s">
        <v>48</v>
      </c>
      <c r="B44" s="18">
        <v>29</v>
      </c>
      <c r="C44" s="18">
        <v>20</v>
      </c>
      <c r="D44" s="9">
        <v>0</v>
      </c>
      <c r="E44" s="10">
        <v>0</v>
      </c>
      <c r="F44" s="5">
        <f t="shared" si="2"/>
        <v>2.9</v>
      </c>
      <c r="G44" s="33">
        <f t="shared" si="3"/>
        <v>2</v>
      </c>
    </row>
    <row r="45" spans="1:7" x14ac:dyDescent="0.2">
      <c r="A45" s="4" t="s">
        <v>49</v>
      </c>
      <c r="B45" s="12">
        <v>8</v>
      </c>
      <c r="C45" s="12">
        <v>15</v>
      </c>
      <c r="D45" s="11">
        <v>0</v>
      </c>
      <c r="E45" s="13">
        <v>0</v>
      </c>
      <c r="F45" s="5">
        <f t="shared" si="2"/>
        <v>0.8</v>
      </c>
      <c r="G45" s="33">
        <f t="shared" si="3"/>
        <v>1.5</v>
      </c>
    </row>
    <row r="46" spans="1:7" x14ac:dyDescent="0.2">
      <c r="A46" s="4" t="s">
        <v>50</v>
      </c>
      <c r="B46" s="8">
        <v>0</v>
      </c>
      <c r="C46" s="18">
        <v>11</v>
      </c>
      <c r="D46" s="9">
        <v>0</v>
      </c>
      <c r="E46" s="10">
        <v>0</v>
      </c>
      <c r="F46" s="5">
        <f t="shared" si="2"/>
        <v>0</v>
      </c>
      <c r="G46" s="33">
        <f t="shared" si="3"/>
        <v>1.1000000000000001</v>
      </c>
    </row>
    <row r="47" spans="1:7" x14ac:dyDescent="0.2">
      <c r="A47" s="4" t="s">
        <v>51</v>
      </c>
      <c r="B47" s="8">
        <v>0</v>
      </c>
      <c r="C47" s="21">
        <v>9</v>
      </c>
      <c r="D47" s="9">
        <v>0</v>
      </c>
      <c r="E47" s="10">
        <v>0</v>
      </c>
      <c r="F47" s="5">
        <f t="shared" si="2"/>
        <v>0</v>
      </c>
      <c r="G47" s="33">
        <f t="shared" si="3"/>
        <v>0.9</v>
      </c>
    </row>
    <row r="48" spans="1:7" x14ac:dyDescent="0.2">
      <c r="A48" s="4" t="s">
        <v>52</v>
      </c>
      <c r="B48" s="12">
        <v>47</v>
      </c>
      <c r="C48" s="12">
        <v>9</v>
      </c>
      <c r="D48" s="9">
        <v>0</v>
      </c>
      <c r="E48" s="10">
        <v>0</v>
      </c>
      <c r="F48" s="5">
        <f t="shared" si="2"/>
        <v>4.7</v>
      </c>
      <c r="G48" s="33">
        <f t="shared" si="3"/>
        <v>0.9</v>
      </c>
    </row>
    <row r="49" spans="1:7" x14ac:dyDescent="0.2">
      <c r="A49" s="4" t="s">
        <v>53</v>
      </c>
      <c r="B49" s="11">
        <v>13</v>
      </c>
      <c r="C49" s="12">
        <v>7</v>
      </c>
      <c r="D49" s="9">
        <v>0</v>
      </c>
      <c r="E49" s="10">
        <v>0</v>
      </c>
      <c r="F49" s="5">
        <f t="shared" si="2"/>
        <v>1.3</v>
      </c>
      <c r="G49" s="33">
        <f t="shared" si="3"/>
        <v>0.7</v>
      </c>
    </row>
    <row r="50" spans="1:7" x14ac:dyDescent="0.2">
      <c r="A50" s="4" t="s">
        <v>54</v>
      </c>
      <c r="B50" s="7">
        <v>4</v>
      </c>
      <c r="C50" s="7">
        <v>5</v>
      </c>
      <c r="D50" s="9">
        <v>0</v>
      </c>
      <c r="E50" s="30">
        <v>0</v>
      </c>
      <c r="F50" s="5">
        <f t="shared" si="2"/>
        <v>0.4</v>
      </c>
      <c r="G50" s="33">
        <f t="shared" si="3"/>
        <v>0.5</v>
      </c>
    </row>
    <row r="51" spans="1:7" x14ac:dyDescent="0.2">
      <c r="A51" s="4" t="s">
        <v>55</v>
      </c>
      <c r="B51" s="7">
        <v>7</v>
      </c>
      <c r="C51" s="18">
        <v>4</v>
      </c>
      <c r="D51" s="8">
        <v>0</v>
      </c>
      <c r="E51" s="30">
        <v>0</v>
      </c>
      <c r="F51" s="5">
        <f t="shared" si="2"/>
        <v>0.7</v>
      </c>
      <c r="G51" s="33">
        <f t="shared" si="3"/>
        <v>0.4</v>
      </c>
    </row>
    <row r="52" spans="1:7" x14ac:dyDescent="0.2">
      <c r="A52" s="4" t="s">
        <v>56</v>
      </c>
      <c r="B52" s="11">
        <v>11</v>
      </c>
      <c r="C52" s="11">
        <v>4</v>
      </c>
      <c r="D52" s="9">
        <v>0</v>
      </c>
      <c r="E52" s="10">
        <v>0</v>
      </c>
      <c r="F52" s="5">
        <f t="shared" si="2"/>
        <v>1.1000000000000001</v>
      </c>
      <c r="G52" s="33">
        <f t="shared" si="3"/>
        <v>0.4</v>
      </c>
    </row>
    <row r="53" spans="1:7" x14ac:dyDescent="0.2">
      <c r="A53" s="4" t="s">
        <v>57</v>
      </c>
      <c r="B53" s="9">
        <v>0</v>
      </c>
      <c r="C53" s="7">
        <v>1</v>
      </c>
      <c r="D53" s="7">
        <v>19</v>
      </c>
      <c r="E53" s="10">
        <v>0</v>
      </c>
      <c r="F53" s="5">
        <f t="shared" si="2"/>
        <v>1.9</v>
      </c>
      <c r="G53" s="33">
        <f t="shared" si="3"/>
        <v>0.1</v>
      </c>
    </row>
    <row r="54" spans="1:7" x14ac:dyDescent="0.2">
      <c r="A54" s="4" t="s">
        <v>58</v>
      </c>
      <c r="B54" s="18">
        <v>9</v>
      </c>
      <c r="C54" s="18">
        <v>1</v>
      </c>
      <c r="D54" s="9">
        <v>0</v>
      </c>
      <c r="E54" s="10">
        <v>0</v>
      </c>
      <c r="F54" s="5">
        <f t="shared" si="2"/>
        <v>0.9</v>
      </c>
      <c r="G54" s="33">
        <f t="shared" si="3"/>
        <v>0.1</v>
      </c>
    </row>
    <row r="55" spans="1:7" x14ac:dyDescent="0.2">
      <c r="A55" s="4" t="s">
        <v>59</v>
      </c>
      <c r="B55" s="9">
        <v>0</v>
      </c>
      <c r="C55" s="8">
        <v>0</v>
      </c>
      <c r="D55" s="8">
        <v>0</v>
      </c>
      <c r="E55" s="31">
        <v>1221</v>
      </c>
      <c r="F55" s="5">
        <f t="shared" si="2"/>
        <v>0</v>
      </c>
      <c r="G55" s="33">
        <f t="shared" si="3"/>
        <v>122.1</v>
      </c>
    </row>
    <row r="56" spans="1:7" x14ac:dyDescent="0.2">
      <c r="A56" s="4" t="s">
        <v>60</v>
      </c>
      <c r="B56" s="8">
        <v>0</v>
      </c>
      <c r="C56" s="9">
        <v>0</v>
      </c>
      <c r="D56" s="7">
        <v>192</v>
      </c>
      <c r="E56" s="29">
        <v>619</v>
      </c>
      <c r="F56" s="5">
        <f t="shared" si="2"/>
        <v>19.2</v>
      </c>
      <c r="G56" s="33">
        <f t="shared" si="3"/>
        <v>61.9</v>
      </c>
    </row>
    <row r="57" spans="1:7" x14ac:dyDescent="0.2">
      <c r="A57" s="4" t="s">
        <v>61</v>
      </c>
      <c r="B57" s="9">
        <v>0</v>
      </c>
      <c r="C57" s="8">
        <v>0</v>
      </c>
      <c r="D57" s="9">
        <v>0</v>
      </c>
      <c r="E57" s="29">
        <v>230</v>
      </c>
      <c r="F57" s="5">
        <f t="shared" si="2"/>
        <v>0</v>
      </c>
      <c r="G57" s="33">
        <f t="shared" si="3"/>
        <v>23</v>
      </c>
    </row>
    <row r="58" spans="1:7" x14ac:dyDescent="0.2">
      <c r="A58" s="4" t="s">
        <v>62</v>
      </c>
      <c r="B58" s="8">
        <v>0</v>
      </c>
      <c r="C58" s="8">
        <v>0</v>
      </c>
      <c r="D58" s="8">
        <v>0</v>
      </c>
      <c r="E58" s="31">
        <v>85</v>
      </c>
      <c r="F58" s="5">
        <f t="shared" si="2"/>
        <v>0</v>
      </c>
      <c r="G58" s="33">
        <f t="shared" si="3"/>
        <v>8.5</v>
      </c>
    </row>
    <row r="59" spans="1:7" x14ac:dyDescent="0.2">
      <c r="A59" s="4" t="s">
        <v>63</v>
      </c>
      <c r="B59" s="8">
        <v>0</v>
      </c>
      <c r="C59" s="9">
        <v>0</v>
      </c>
      <c r="D59" s="7">
        <v>59</v>
      </c>
      <c r="E59" s="29">
        <v>40</v>
      </c>
      <c r="F59" s="5">
        <f t="shared" si="2"/>
        <v>5.9</v>
      </c>
      <c r="G59" s="33">
        <f t="shared" si="3"/>
        <v>4</v>
      </c>
    </row>
    <row r="60" spans="1:7" x14ac:dyDescent="0.2">
      <c r="A60" s="3" t="s">
        <v>64</v>
      </c>
      <c r="B60" s="22">
        <f>SUM(B3:B59)</f>
        <v>747738</v>
      </c>
      <c r="C60" s="22">
        <f>SUM(C3:C59)</f>
        <v>943155</v>
      </c>
      <c r="D60" s="22">
        <f>SUM(D3:D59)</f>
        <v>55504</v>
      </c>
      <c r="E60" s="32">
        <f>SUM(E3:E59)</f>
        <v>49556</v>
      </c>
      <c r="F60" s="3">
        <f t="shared" si="2"/>
        <v>80324.2</v>
      </c>
      <c r="G60" s="3">
        <f t="shared" si="3"/>
        <v>99271.1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 Peutrill</dc:creator>
  <cp:keywords/>
  <dc:description/>
  <cp:lastModifiedBy>Kim Vandenbroucke</cp:lastModifiedBy>
  <cp:revision/>
  <dcterms:created xsi:type="dcterms:W3CDTF">2020-12-08T15:20:16Z</dcterms:created>
  <dcterms:modified xsi:type="dcterms:W3CDTF">2021-03-19T10:04:49Z</dcterms:modified>
  <cp:category/>
  <cp:contentStatus/>
</cp:coreProperties>
</file>